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8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E33" i="1" l="1"/>
  <c r="D33" i="1"/>
  <c r="E29" i="1"/>
  <c r="E30" i="1"/>
  <c r="E31" i="1"/>
  <c r="E32" i="1"/>
  <c r="E24" i="1"/>
  <c r="E25" i="1"/>
  <c r="E26" i="1"/>
  <c r="E27" i="1"/>
  <c r="E28" i="1"/>
  <c r="E18" i="1"/>
  <c r="E19" i="1"/>
  <c r="E20" i="1"/>
  <c r="E21" i="1"/>
  <c r="E22" i="1"/>
  <c r="E23" i="1"/>
  <c r="E16" i="1"/>
  <c r="E17" i="1"/>
  <c r="F31" i="1" l="1"/>
  <c r="F30" i="1"/>
  <c r="F29" i="1"/>
  <c r="F28" i="1"/>
  <c r="F27" i="1"/>
  <c r="F26" i="1"/>
  <c r="F25" i="1"/>
  <c r="F24" i="1"/>
  <c r="F23" i="1"/>
  <c r="F22" i="1"/>
  <c r="F16" i="1" l="1"/>
  <c r="F33" i="1" s="1"/>
  <c r="F17" i="1"/>
  <c r="F18" i="1"/>
  <c r="F19" i="1"/>
  <c r="F20" i="1"/>
  <c r="F21" i="1"/>
  <c r="F32" i="1"/>
  <c r="E12" i="1" l="1"/>
  <c r="E11" i="1"/>
  <c r="E10" i="1"/>
  <c r="D9" i="1"/>
  <c r="D10" i="1"/>
  <c r="D11" i="1"/>
  <c r="D12" i="1"/>
  <c r="D8" i="1"/>
</calcChain>
</file>

<file path=xl/sharedStrings.xml><?xml version="1.0" encoding="utf-8"?>
<sst xmlns="http://schemas.openxmlformats.org/spreadsheetml/2006/main" count="41" uniqueCount="40">
  <si>
    <t>ELECTION LEGISLATIVE/SENATORIALE/REGIONALE/DEPARTEMENTALE/MUNICIPALE</t>
  </si>
  <si>
    <t>Nombre</t>
  </si>
  <si>
    <t>% d'inscrits</t>
  </si>
  <si>
    <t>% de votants</t>
  </si>
  <si>
    <t>Inscrits</t>
  </si>
  <si>
    <t>-</t>
  </si>
  <si>
    <t>Abstention</t>
  </si>
  <si>
    <t>Votants</t>
  </si>
  <si>
    <t>Blancs</t>
  </si>
  <si>
    <t>Nuls</t>
  </si>
  <si>
    <t xml:space="preserve">Exprimés </t>
  </si>
  <si>
    <r>
      <t xml:space="preserve">Candidat NOM Prénom </t>
    </r>
    <r>
      <rPr>
        <b/>
        <sz val="9"/>
        <color indexed="2"/>
        <rFont val="Marianne"/>
        <family val="3"/>
      </rPr>
      <t>ou</t>
    </r>
    <r>
      <rPr>
        <b/>
        <sz val="9"/>
        <color theme="1"/>
        <rFont val="Marianne"/>
        <family val="3"/>
      </rPr>
      <t xml:space="preserve"> "Liste" candidates + NOM Prénom Tête de liste</t>
    </r>
  </si>
  <si>
    <t>Nuances</t>
  </si>
  <si>
    <t>Voix</t>
  </si>
  <si>
    <t>% inscrits</t>
  </si>
  <si>
    <t>% exprimés</t>
  </si>
  <si>
    <t>Elu(e) OUI/NON/
BALLOTAGE</t>
  </si>
  <si>
    <t>Total</t>
  </si>
  <si>
    <t>Commentaires et analyse des résultats (participation, répartition des suffrages, configuration second tour, etc)</t>
  </si>
  <si>
    <t>DEPARTEMENT PARIS</t>
  </si>
  <si>
    <t>RESULTATS 1er</t>
  </si>
  <si>
    <t>CIRCONSCRIPTION ELECTORALE 2ème circonscription</t>
  </si>
  <si>
    <t>DEBOUZY LOUIS</t>
  </si>
  <si>
    <t>BARNIER MICHEL</t>
  </si>
  <si>
    <t>CHAMAYOU ANNE</t>
  </si>
  <si>
    <t>RESPAUT PHILIPPE</t>
  </si>
  <si>
    <t>ASADOV VADIM</t>
  </si>
  <si>
    <t>STACHTCHENKO</t>
  </si>
  <si>
    <t>BREDIN FREDERIQUE</t>
  </si>
  <si>
    <t>YAHIA FIDAA</t>
  </si>
  <si>
    <t>PIEROT GUINBAUD MAHEL</t>
  </si>
  <si>
    <t>DE GONTAUT BIRON ARNAUD</t>
  </si>
  <si>
    <t>SIMONNOT ALEXANDRE-JACQUES</t>
  </si>
  <si>
    <t>BOUYE HILAIRE</t>
  </si>
  <si>
    <t>MARKOVIC DOUCHKA</t>
  </si>
  <si>
    <t>BEKONO BIDJA SONIA</t>
  </si>
  <si>
    <t>MARIANI THIERRY</t>
  </si>
  <si>
    <t>PERETTI SEBASTIEN</t>
  </si>
  <si>
    <t>BONI PIA APOLLONIA</t>
  </si>
  <si>
    <t>BALLOTAGE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</si>
</sst>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Marianne"/>
      <family val="3"/>
    </font>
    <font>
      <sz val="10"/>
      <color theme="1"/>
      <name val="Marianne"/>
      <family val="3"/>
    </font>
    <font>
      <sz val="10"/>
      <name val="Marianne"/>
      <family val="3"/>
    </font>
    <font>
      <sz val="10"/>
      <color indexed="2"/>
      <name val="Marianne"/>
      <family val="3"/>
    </font>
    <font>
      <b/>
      <sz val="9"/>
      <color theme="1"/>
      <name val="Marianne"/>
      <family val="3"/>
    </font>
    <font>
      <sz val="8"/>
      <color theme="1"/>
      <name val="Marianne"/>
      <family val="3"/>
    </font>
    <font>
      <i/>
      <sz val="11"/>
      <color theme="1" tint="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2"/>
      <name val="Marianne"/>
      <family val="3"/>
    </font>
    <font>
      <sz val="11"/>
      <color theme="1"/>
      <name val="Marianne"/>
      <family val="3"/>
    </font>
    <font>
      <sz val="9"/>
      <color rgb="FF000000"/>
      <name val="Marianne"/>
      <family val="3"/>
    </font>
    <font>
      <sz val="8"/>
      <color theme="1"/>
      <name val="Marianne"/>
    </font>
    <font>
      <b/>
      <sz val="8"/>
      <color theme="1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Protection="0"/>
  </cellStyleXfs>
  <cellXfs count="34">
    <xf numFmtId="0" fontId="0" fillId="0" borderId="0" xfId="0"/>
    <xf numFmtId="3" fontId="3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/>
    <xf numFmtId="4" fontId="6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0" fontId="2" fillId="0" borderId="1" xfId="1" applyNumberFormat="1" applyFont="1" applyBorder="1"/>
    <xf numFmtId="10" fontId="4" fillId="0" borderId="1" xfId="1" applyNumberFormat="1" applyFont="1" applyBorder="1"/>
    <xf numFmtId="0" fontId="11" fillId="0" borderId="0" xfId="0" applyFont="1"/>
    <xf numFmtId="3" fontId="6" fillId="0" borderId="1" xfId="0" applyNumberFormat="1" applyFont="1" applyBorder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/>
    </xf>
    <xf numFmtId="10" fontId="12" fillId="0" borderId="1" xfId="1" applyNumberFormat="1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0" fontId="13" fillId="0" borderId="1" xfId="1" applyNumberFormat="1" applyFont="1" applyBorder="1" applyAlignment="1">
      <alignment horizontal="center" vertical="center"/>
    </xf>
    <xf numFmtId="9" fontId="13" fillId="0" borderId="1" xfId="1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22" zoomScale="130" zoomScaleNormal="130" workbookViewId="0">
      <selection activeCell="D32" sqref="D32"/>
    </sheetView>
  </sheetViews>
  <sheetFormatPr baseColWidth="10" defaultRowHeight="15" x14ac:dyDescent="0.25"/>
  <cols>
    <col min="1" max="1" width="10" style="3" customWidth="1"/>
    <col min="2" max="2" width="20.42578125" style="3" customWidth="1"/>
    <col min="3" max="3" width="10.28515625" style="3" customWidth="1"/>
    <col min="4" max="4" width="13.7109375" style="3" customWidth="1"/>
    <col min="5" max="5" width="12.85546875" style="3" customWidth="1"/>
    <col min="6" max="6" width="12.5703125" style="3" customWidth="1"/>
    <col min="7" max="7" width="12.42578125" style="3" customWidth="1"/>
    <col min="8" max="16384" width="11.42578125" style="3"/>
  </cols>
  <sheetData>
    <row r="1" spans="1:9" x14ac:dyDescent="0.25">
      <c r="A1" s="30" t="s">
        <v>0</v>
      </c>
      <c r="B1" s="30"/>
      <c r="C1" s="30"/>
      <c r="D1" s="30"/>
      <c r="E1" s="30"/>
      <c r="F1" s="30"/>
      <c r="G1" s="30"/>
    </row>
    <row r="2" spans="1:9" x14ac:dyDescent="0.25">
      <c r="A2" s="30" t="s">
        <v>19</v>
      </c>
      <c r="B2" s="30"/>
      <c r="C2" s="30"/>
      <c r="D2" s="30"/>
      <c r="E2" s="30"/>
      <c r="F2" s="30"/>
      <c r="G2" s="30"/>
    </row>
    <row r="3" spans="1:9" ht="53.25" customHeight="1" x14ac:dyDescent="0.25">
      <c r="A3" s="31" t="s">
        <v>21</v>
      </c>
      <c r="B3" s="32"/>
      <c r="C3" s="32"/>
      <c r="D3" s="32"/>
      <c r="E3" s="32"/>
      <c r="F3" s="32"/>
      <c r="G3" s="32"/>
    </row>
    <row r="4" spans="1:9" x14ac:dyDescent="0.25">
      <c r="A4" s="4"/>
      <c r="B4" s="4"/>
      <c r="C4" s="30" t="s">
        <v>20</v>
      </c>
      <c r="D4" s="30"/>
      <c r="E4" s="30"/>
      <c r="F4" s="4"/>
      <c r="G4" s="4"/>
    </row>
    <row r="5" spans="1:9" x14ac:dyDescent="0.25">
      <c r="A5" s="4"/>
      <c r="B5" s="4"/>
      <c r="C5" s="4"/>
      <c r="D5" s="4"/>
      <c r="E5" s="4"/>
      <c r="F5" s="4"/>
      <c r="G5" s="4"/>
    </row>
    <row r="6" spans="1:9" x14ac:dyDescent="0.25">
      <c r="A6" s="4"/>
      <c r="B6" s="5"/>
      <c r="C6" s="6" t="s">
        <v>1</v>
      </c>
      <c r="D6" s="6" t="s">
        <v>2</v>
      </c>
      <c r="E6" s="7" t="s">
        <v>3</v>
      </c>
      <c r="F6" s="4"/>
      <c r="G6" s="4"/>
    </row>
    <row r="7" spans="1:9" x14ac:dyDescent="0.25">
      <c r="A7" s="4"/>
      <c r="B7" s="7" t="s">
        <v>4</v>
      </c>
      <c r="C7" s="1">
        <v>74652</v>
      </c>
      <c r="D7" s="11">
        <v>1</v>
      </c>
      <c r="E7" s="11"/>
      <c r="F7" s="4"/>
      <c r="G7" s="4"/>
    </row>
    <row r="8" spans="1:9" x14ac:dyDescent="0.25">
      <c r="A8" s="4"/>
      <c r="B8" s="7" t="s">
        <v>6</v>
      </c>
      <c r="C8" s="10">
        <v>55111</v>
      </c>
      <c r="D8" s="11">
        <f>C8/C7</f>
        <v>0.73823876118523279</v>
      </c>
      <c r="E8" s="11"/>
      <c r="F8" s="4"/>
      <c r="G8" s="4"/>
    </row>
    <row r="9" spans="1:9" x14ac:dyDescent="0.25">
      <c r="A9" s="4"/>
      <c r="B9" s="7" t="s">
        <v>7</v>
      </c>
      <c r="C9" s="2">
        <v>19541</v>
      </c>
      <c r="D9" s="12">
        <f>C9/C7</f>
        <v>0.26176123881476721</v>
      </c>
      <c r="E9" s="11" t="s">
        <v>5</v>
      </c>
      <c r="F9" s="4"/>
      <c r="G9" s="4"/>
    </row>
    <row r="10" spans="1:9" x14ac:dyDescent="0.25">
      <c r="A10" s="4"/>
      <c r="B10" s="7" t="s">
        <v>8</v>
      </c>
      <c r="C10" s="2">
        <v>173</v>
      </c>
      <c r="D10" s="11">
        <f>C10/C7</f>
        <v>2.317419493114719E-3</v>
      </c>
      <c r="E10" s="11">
        <f>C10/C9</f>
        <v>8.8531804922982443E-3</v>
      </c>
      <c r="F10" s="4"/>
      <c r="G10" s="4"/>
    </row>
    <row r="11" spans="1:9" x14ac:dyDescent="0.25">
      <c r="B11" s="7" t="s">
        <v>9</v>
      </c>
      <c r="C11" s="2">
        <v>95</v>
      </c>
      <c r="D11" s="11">
        <f>C11/C7</f>
        <v>1.2725713979531695E-3</v>
      </c>
      <c r="E11" s="11">
        <f>C11/C9</f>
        <v>4.8615731027071285E-3</v>
      </c>
    </row>
    <row r="12" spans="1:9" x14ac:dyDescent="0.25">
      <c r="B12" s="7" t="s">
        <v>10</v>
      </c>
      <c r="C12" s="10">
        <v>19271</v>
      </c>
      <c r="D12" s="11">
        <f>C12/C7</f>
        <v>0.2581444569469003</v>
      </c>
      <c r="E12" s="11">
        <f>C12/C9</f>
        <v>0.98618289749756927</v>
      </c>
    </row>
    <row r="13" spans="1:9" x14ac:dyDescent="0.25">
      <c r="I13" s="13"/>
    </row>
    <row r="14" spans="1:9" ht="38.25" customHeight="1" x14ac:dyDescent="0.25">
      <c r="A14" s="33" t="s">
        <v>11</v>
      </c>
      <c r="B14" s="33"/>
      <c r="C14" s="25" t="s">
        <v>12</v>
      </c>
      <c r="D14" s="25" t="s">
        <v>13</v>
      </c>
      <c r="E14" s="25" t="s">
        <v>14</v>
      </c>
      <c r="F14" s="25" t="s">
        <v>15</v>
      </c>
      <c r="G14" s="33" t="s">
        <v>16</v>
      </c>
    </row>
    <row r="15" spans="1:9" x14ac:dyDescent="0.25">
      <c r="A15" s="33"/>
      <c r="B15" s="33"/>
      <c r="C15" s="25"/>
      <c r="D15" s="25"/>
      <c r="E15" s="25"/>
      <c r="F15" s="25"/>
      <c r="G15" s="33"/>
    </row>
    <row r="16" spans="1:9" ht="31.5" customHeight="1" x14ac:dyDescent="0.25">
      <c r="A16" s="22" t="s">
        <v>22</v>
      </c>
      <c r="B16" s="23"/>
      <c r="C16" s="8"/>
      <c r="D16" s="14">
        <v>84</v>
      </c>
      <c r="E16" s="16">
        <f t="shared" ref="E16" si="0">D16/$C$7</f>
        <v>1.125221025558592E-3</v>
      </c>
      <c r="F16" s="15">
        <f t="shared" ref="F16:F32" si="1">D16/$C$12</f>
        <v>4.3588812204867419E-3</v>
      </c>
      <c r="G16" s="8"/>
    </row>
    <row r="17" spans="1:7" ht="31.5" customHeight="1" x14ac:dyDescent="0.25">
      <c r="A17" s="29" t="s">
        <v>23</v>
      </c>
      <c r="B17" s="29"/>
      <c r="C17" s="18"/>
      <c r="D17" s="19">
        <v>8702</v>
      </c>
      <c r="E17" s="20">
        <f t="shared" ref="E17:E32" si="2">D17/$C$7</f>
        <v>0.11656754005251031</v>
      </c>
      <c r="F17" s="21">
        <f t="shared" si="1"/>
        <v>0.45155933786518604</v>
      </c>
      <c r="G17" s="18" t="s">
        <v>39</v>
      </c>
    </row>
    <row r="18" spans="1:7" ht="31.5" customHeight="1" x14ac:dyDescent="0.25">
      <c r="A18" s="24" t="s">
        <v>24</v>
      </c>
      <c r="B18" s="24"/>
      <c r="C18" s="8"/>
      <c r="D18" s="14">
        <v>81</v>
      </c>
      <c r="E18" s="16">
        <f t="shared" si="2"/>
        <v>1.0850345603600708E-3</v>
      </c>
      <c r="F18" s="15">
        <f t="shared" si="1"/>
        <v>4.2032068911836435E-3</v>
      </c>
      <c r="G18" s="8"/>
    </row>
    <row r="19" spans="1:7" ht="31.5" customHeight="1" x14ac:dyDescent="0.25">
      <c r="A19" s="24" t="s">
        <v>25</v>
      </c>
      <c r="B19" s="24"/>
      <c r="C19" s="8"/>
      <c r="D19" s="14">
        <v>0</v>
      </c>
      <c r="E19" s="16">
        <f t="shared" si="2"/>
        <v>0</v>
      </c>
      <c r="F19" s="15">
        <f t="shared" si="1"/>
        <v>0</v>
      </c>
      <c r="G19" s="8"/>
    </row>
    <row r="20" spans="1:7" ht="31.5" customHeight="1" x14ac:dyDescent="0.25">
      <c r="A20" s="24" t="s">
        <v>26</v>
      </c>
      <c r="B20" s="24"/>
      <c r="C20" s="8"/>
      <c r="D20" s="14">
        <v>40</v>
      </c>
      <c r="E20" s="16">
        <f t="shared" si="2"/>
        <v>5.3581953598028185E-4</v>
      </c>
      <c r="F20" s="15">
        <f t="shared" si="1"/>
        <v>2.0756577240413055E-3</v>
      </c>
      <c r="G20" s="8"/>
    </row>
    <row r="21" spans="1:7" ht="31.5" customHeight="1" x14ac:dyDescent="0.25">
      <c r="A21" s="24" t="s">
        <v>27</v>
      </c>
      <c r="B21" s="24"/>
      <c r="C21" s="8"/>
      <c r="D21" s="14">
        <v>34</v>
      </c>
      <c r="E21" s="16">
        <f t="shared" si="2"/>
        <v>4.5544660558323956E-4</v>
      </c>
      <c r="F21" s="15">
        <f t="shared" si="1"/>
        <v>1.7643090654351097E-3</v>
      </c>
      <c r="G21" s="8"/>
    </row>
    <row r="22" spans="1:7" ht="31.5" customHeight="1" x14ac:dyDescent="0.25">
      <c r="A22" s="27" t="s">
        <v>28</v>
      </c>
      <c r="B22" s="28"/>
      <c r="C22" s="18"/>
      <c r="D22" s="19">
        <v>6101</v>
      </c>
      <c r="E22" s="20">
        <f t="shared" si="2"/>
        <v>8.1725874725392486E-2</v>
      </c>
      <c r="F22" s="21">
        <f t="shared" si="1"/>
        <v>0.31658969435940015</v>
      </c>
      <c r="G22" s="18" t="s">
        <v>39</v>
      </c>
    </row>
    <row r="23" spans="1:7" ht="31.5" customHeight="1" x14ac:dyDescent="0.25">
      <c r="A23" s="22" t="s">
        <v>29</v>
      </c>
      <c r="B23" s="23"/>
      <c r="C23" s="8"/>
      <c r="D23" s="14">
        <v>197</v>
      </c>
      <c r="E23" s="16">
        <f t="shared" si="2"/>
        <v>2.6389112147028881E-3</v>
      </c>
      <c r="F23" s="15">
        <f t="shared" si="1"/>
        <v>1.0222614290903429E-2</v>
      </c>
      <c r="G23" s="8"/>
    </row>
    <row r="24" spans="1:7" ht="31.5" customHeight="1" x14ac:dyDescent="0.25">
      <c r="A24" s="22" t="s">
        <v>30</v>
      </c>
      <c r="B24" s="23"/>
      <c r="C24" s="8"/>
      <c r="D24" s="14">
        <v>100</v>
      </c>
      <c r="E24" s="16">
        <f t="shared" si="2"/>
        <v>1.3395488399507046E-3</v>
      </c>
      <c r="F24" s="15">
        <f t="shared" si="1"/>
        <v>5.1891443101032639E-3</v>
      </c>
      <c r="G24" s="8"/>
    </row>
    <row r="25" spans="1:7" ht="31.5" customHeight="1" x14ac:dyDescent="0.25">
      <c r="A25" s="22" t="s">
        <v>38</v>
      </c>
      <c r="B25" s="23"/>
      <c r="C25" s="8"/>
      <c r="D25" s="14">
        <v>0</v>
      </c>
      <c r="E25" s="16">
        <f t="shared" si="2"/>
        <v>0</v>
      </c>
      <c r="F25" s="15">
        <f t="shared" si="1"/>
        <v>0</v>
      </c>
      <c r="G25" s="8"/>
    </row>
    <row r="26" spans="1:7" ht="31.5" customHeight="1" x14ac:dyDescent="0.25">
      <c r="A26" s="22" t="s">
        <v>31</v>
      </c>
      <c r="B26" s="23"/>
      <c r="C26" s="8"/>
      <c r="D26" s="14">
        <v>298</v>
      </c>
      <c r="E26" s="16">
        <f t="shared" si="2"/>
        <v>3.9918555430530998E-3</v>
      </c>
      <c r="F26" s="15">
        <f t="shared" si="1"/>
        <v>1.5463650044107727E-2</v>
      </c>
      <c r="G26" s="8"/>
    </row>
    <row r="27" spans="1:7" ht="31.5" customHeight="1" x14ac:dyDescent="0.25">
      <c r="A27" s="22" t="s">
        <v>32</v>
      </c>
      <c r="B27" s="23"/>
      <c r="C27" s="8"/>
      <c r="D27" s="14">
        <v>102</v>
      </c>
      <c r="E27" s="16">
        <f t="shared" si="2"/>
        <v>1.3663398167497187E-3</v>
      </c>
      <c r="F27" s="15">
        <f t="shared" si="1"/>
        <v>5.292927196305329E-3</v>
      </c>
      <c r="G27" s="8"/>
    </row>
    <row r="28" spans="1:7" ht="31.5" customHeight="1" x14ac:dyDescent="0.25">
      <c r="A28" s="22" t="s">
        <v>37</v>
      </c>
      <c r="B28" s="23"/>
      <c r="C28" s="8"/>
      <c r="D28" s="14">
        <v>0</v>
      </c>
      <c r="E28" s="16">
        <f t="shared" si="2"/>
        <v>0</v>
      </c>
      <c r="F28" s="15">
        <f t="shared" si="1"/>
        <v>0</v>
      </c>
      <c r="G28" s="8"/>
    </row>
    <row r="29" spans="1:7" ht="31.5" customHeight="1" x14ac:dyDescent="0.25">
      <c r="A29" s="22" t="s">
        <v>33</v>
      </c>
      <c r="B29" s="23"/>
      <c r="C29" s="8"/>
      <c r="D29" s="14">
        <v>1144</v>
      </c>
      <c r="E29" s="16">
        <f t="shared" si="2"/>
        <v>1.532443872903606E-2</v>
      </c>
      <c r="F29" s="15">
        <f t="shared" si="1"/>
        <v>5.9363810907581339E-2</v>
      </c>
      <c r="G29" s="8"/>
    </row>
    <row r="30" spans="1:7" ht="31.5" customHeight="1" x14ac:dyDescent="0.25">
      <c r="A30" s="22" t="s">
        <v>36</v>
      </c>
      <c r="B30" s="23"/>
      <c r="C30" s="8"/>
      <c r="D30" s="14">
        <v>1412</v>
      </c>
      <c r="E30" s="16">
        <f t="shared" si="2"/>
        <v>1.8914429620103947E-2</v>
      </c>
      <c r="F30" s="15">
        <f t="shared" si="1"/>
        <v>7.3270717658658086E-2</v>
      </c>
      <c r="G30" s="8"/>
    </row>
    <row r="31" spans="1:7" ht="31.5" customHeight="1" x14ac:dyDescent="0.25">
      <c r="A31" s="22" t="s">
        <v>34</v>
      </c>
      <c r="B31" s="23"/>
      <c r="C31" s="8"/>
      <c r="D31" s="14">
        <v>287</v>
      </c>
      <c r="E31" s="16">
        <f t="shared" si="2"/>
        <v>3.8445051706585223E-3</v>
      </c>
      <c r="F31" s="15">
        <f t="shared" si="1"/>
        <v>1.4892844169996368E-2</v>
      </c>
      <c r="G31" s="8"/>
    </row>
    <row r="32" spans="1:7" ht="31.5" customHeight="1" x14ac:dyDescent="0.25">
      <c r="A32" s="24" t="s">
        <v>35</v>
      </c>
      <c r="B32" s="24"/>
      <c r="C32" s="8"/>
      <c r="D32" s="14">
        <v>689</v>
      </c>
      <c r="E32" s="16">
        <f t="shared" si="2"/>
        <v>9.2294915072603546E-3</v>
      </c>
      <c r="F32" s="15">
        <f t="shared" si="1"/>
        <v>3.5753204296611489E-2</v>
      </c>
      <c r="G32" s="8"/>
    </row>
    <row r="33" spans="1:7" x14ac:dyDescent="0.25">
      <c r="A33" s="25" t="s">
        <v>17</v>
      </c>
      <c r="B33" s="25"/>
      <c r="C33" s="25"/>
      <c r="D33" s="8">
        <f>SUM(D16:D32)</f>
        <v>19271</v>
      </c>
      <c r="E33" s="17">
        <f>SUM(E16:E32)</f>
        <v>0.25814445694690025</v>
      </c>
      <c r="F33" s="8">
        <f>SUM(F16:F32)</f>
        <v>1.0000000000000002</v>
      </c>
      <c r="G33" s="9"/>
    </row>
    <row r="35" spans="1:7" ht="15" customHeight="1" x14ac:dyDescent="0.25">
      <c r="B35" s="26" t="s">
        <v>18</v>
      </c>
      <c r="C35" s="26"/>
      <c r="D35" s="26"/>
      <c r="E35" s="26"/>
      <c r="F35" s="26"/>
    </row>
    <row r="36" spans="1:7" ht="15" customHeight="1" x14ac:dyDescent="0.25">
      <c r="B36" s="26"/>
      <c r="C36" s="26"/>
      <c r="D36" s="26"/>
      <c r="E36" s="26"/>
      <c r="F36" s="26"/>
    </row>
    <row r="37" spans="1:7" x14ac:dyDescent="0.25">
      <c r="B37" s="26"/>
      <c r="C37" s="26"/>
      <c r="D37" s="26"/>
      <c r="E37" s="26"/>
      <c r="F37" s="26"/>
    </row>
    <row r="38" spans="1:7" x14ac:dyDescent="0.25">
      <c r="B38" s="26"/>
      <c r="C38" s="26"/>
      <c r="D38" s="26"/>
      <c r="E38" s="26"/>
      <c r="F38" s="26"/>
    </row>
    <row r="39" spans="1:7" x14ac:dyDescent="0.25">
      <c r="B39" s="26"/>
      <c r="C39" s="26"/>
      <c r="D39" s="26"/>
      <c r="E39" s="26"/>
      <c r="F39" s="26"/>
    </row>
    <row r="40" spans="1:7" x14ac:dyDescent="0.25">
      <c r="B40" s="26"/>
      <c r="C40" s="26"/>
      <c r="D40" s="26"/>
      <c r="E40" s="26"/>
      <c r="F40" s="26"/>
    </row>
    <row r="41" spans="1:7" x14ac:dyDescent="0.25">
      <c r="B41" s="26"/>
      <c r="C41" s="26"/>
      <c r="D41" s="26"/>
      <c r="E41" s="26"/>
      <c r="F41" s="26"/>
    </row>
    <row r="42" spans="1:7" x14ac:dyDescent="0.25">
      <c r="B42" s="26"/>
      <c r="C42" s="26"/>
      <c r="D42" s="26"/>
      <c r="E42" s="26"/>
      <c r="F42" s="26"/>
    </row>
    <row r="43" spans="1:7" x14ac:dyDescent="0.25">
      <c r="B43" s="26"/>
      <c r="C43" s="26"/>
      <c r="D43" s="26"/>
      <c r="E43" s="26"/>
      <c r="F43" s="26"/>
    </row>
    <row r="44" spans="1:7" x14ac:dyDescent="0.25">
      <c r="B44" s="26"/>
      <c r="C44" s="26"/>
      <c r="D44" s="26"/>
      <c r="E44" s="26"/>
      <c r="F44" s="26"/>
    </row>
    <row r="45" spans="1:7" x14ac:dyDescent="0.25">
      <c r="B45" s="26"/>
      <c r="C45" s="26"/>
      <c r="D45" s="26"/>
      <c r="E45" s="26"/>
      <c r="F45" s="26"/>
    </row>
  </sheetData>
  <mergeCells count="29">
    <mergeCell ref="A1:G1"/>
    <mergeCell ref="A2:G2"/>
    <mergeCell ref="A3:G3"/>
    <mergeCell ref="C4:E4"/>
    <mergeCell ref="A14:B15"/>
    <mergeCell ref="C14:C15"/>
    <mergeCell ref="D14:D15"/>
    <mergeCell ref="E14:E15"/>
    <mergeCell ref="F14:F15"/>
    <mergeCell ref="G14:G15"/>
    <mergeCell ref="A16:B16"/>
    <mergeCell ref="A17:B17"/>
    <mergeCell ref="A18:B18"/>
    <mergeCell ref="A19:B19"/>
    <mergeCell ref="A20:B20"/>
    <mergeCell ref="A25:B25"/>
    <mergeCell ref="A21:B21"/>
    <mergeCell ref="A32:B32"/>
    <mergeCell ref="A33:C33"/>
    <mergeCell ref="B35:F45"/>
    <mergeCell ref="A22:B22"/>
    <mergeCell ref="A23:B23"/>
    <mergeCell ref="A24:B24"/>
    <mergeCell ref="A26:B26"/>
    <mergeCell ref="A27:B27"/>
    <mergeCell ref="A29:B29"/>
    <mergeCell ref="A31:B31"/>
    <mergeCell ref="A30:B30"/>
    <mergeCell ref="A28:B28"/>
  </mergeCells>
  <pageMargins left="0.7" right="0.7" top="0.75" bottom="0.75" header="0.3" footer="0.3"/>
  <pageSetup paperSize="9" orientation="portrait" r:id="rId1"/>
  <headerFooter>
    <oddHeader>&amp;C&amp;"Marianne,Gras"&amp;KFF0000CONFIDENTIEL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BONNOT Réjane</dc:creator>
  <cp:lastModifiedBy>SOLTANI Mohamed</cp:lastModifiedBy>
  <cp:revision>1</cp:revision>
  <dcterms:created xsi:type="dcterms:W3CDTF">2024-12-13T14:54:20Z</dcterms:created>
  <dcterms:modified xsi:type="dcterms:W3CDTF">2025-09-22T10:00:46Z</dcterms:modified>
</cp:coreProperties>
</file>